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65" activeTab="0"/>
  </bookViews>
  <sheets>
    <sheet name="Feuil1" sheetId="1" r:id="rId1"/>
    <sheet name="Rapport sur la compatibilité" sheetId="2" r:id="rId2"/>
  </sheets>
  <definedNames>
    <definedName name="point2010">'Feuil1'!$B$5</definedName>
    <definedName name="point2017">'Feuil1'!$E$5</definedName>
    <definedName name="pointjuillet">'Feuil1'!$C$5</definedName>
  </definedNames>
  <calcPr fullCalcOnLoad="1"/>
</workbook>
</file>

<file path=xl/sharedStrings.xml><?xml version="1.0" encoding="utf-8"?>
<sst xmlns="http://schemas.openxmlformats.org/spreadsheetml/2006/main" count="20" uniqueCount="20">
  <si>
    <t>Votre salaire actuel brut</t>
  </si>
  <si>
    <t xml:space="preserve"> Gain mensuel brut</t>
  </si>
  <si>
    <t>Votre salaire au 1er février 2017</t>
  </si>
  <si>
    <t xml:space="preserve">Gain mensuel brut </t>
  </si>
  <si>
    <t>Gain  total brut sur un an</t>
  </si>
  <si>
    <t xml:space="preserve"> valeur du point depuis 2010</t>
  </si>
  <si>
    <t>valeur du point en février 2017</t>
  </si>
  <si>
    <t>Indiquer</t>
  </si>
  <si>
    <t>Rapport sur la compatibilité concernant calculette point d'indice.xls</t>
  </si>
  <si>
    <t>Exécuté le 17/03/2016 21:53</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</si>
  <si>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</si>
  <si>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</si>
  <si>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</si>
  <si>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</si>
  <si>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</si>
  <si>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</si>
  <si>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votre nouvel indice</t>
  </si>
  <si>
    <t>Votre salaire au 1er janvier 2017</t>
  </si>
  <si>
    <t>Vous souhaitez connaître ce que représente pour vous "la hausse" de 1,2% du point d'indice avec la revalorisation PPCR ?</t>
  </si>
  <si>
    <t>valeur du point 1er janvier 2017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</si>
</sst>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 &quot;€&quot;;[Red]\-#,##0.0000\ &quot;€&quot;"/>
    <numFmt numFmtId="166" formatCode="#,##0.0000\ &quot;€&quot;"/>
  </numFmts>
  <fonts count="42">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Calibri"/>
      <family val="2"/>
    </font>
    <font>
      <sz val="12"/>
      <color indexed="8"/>
      <name val="Calibri"/>
      <family val="2"/>
    </font>
    <font>
      <i/>
      <sz val="18"/>
      <color indexed="8"/>
      <name val="Calibri"/>
      <family val="2"/>
    </font>
    <font>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2"/>
      <color theme="1"/>
      <name val="Calibri"/>
      <family val="2"/>
    </font>
    <font>
      <i/>
      <sz val="18"/>
      <color theme="1"/>
      <name val="Calibri"/>
      <family val="2"/>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25">
    <xf numFmtId="0" fontId="0" fillId="0" borderId="0" xfId="0" applyFont="1" applyAlignment="1">
      <alignment/>
    </xf>
    <xf numFmtId="0" fontId="38" fillId="0" borderId="0" xfId="0" applyFont="1" applyAlignment="1">
      <alignment/>
    </xf>
    <xf numFmtId="0" fontId="38" fillId="0" borderId="10" xfId="0" applyFont="1" applyBorder="1" applyAlignment="1">
      <alignment horizontal="center"/>
    </xf>
    <xf numFmtId="0" fontId="38" fillId="0" borderId="0" xfId="0" applyFont="1" applyBorder="1" applyAlignment="1">
      <alignment horizontal="center"/>
    </xf>
    <xf numFmtId="0" fontId="36"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38" fillId="27" borderId="14" xfId="0" applyFont="1" applyFill="1" applyBorder="1" applyAlignment="1" applyProtection="1">
      <alignment horizontal="center"/>
      <protection locked="0"/>
    </xf>
    <xf numFmtId="0" fontId="0" fillId="0" borderId="0" xfId="0" applyAlignment="1" applyProtection="1">
      <alignment/>
      <protection hidden="1"/>
    </xf>
    <xf numFmtId="0" fontId="0" fillId="0" borderId="14" xfId="0" applyBorder="1" applyAlignment="1" applyProtection="1">
      <alignment horizontal="center"/>
      <protection hidden="1"/>
    </xf>
    <xf numFmtId="164" fontId="38" fillId="33" borderId="14" xfId="0" applyNumberFormat="1" applyFont="1" applyFill="1" applyBorder="1" applyAlignment="1" applyProtection="1">
      <alignment horizontal="center"/>
      <protection hidden="1"/>
    </xf>
    <xf numFmtId="165" fontId="0" fillId="0" borderId="14" xfId="0" applyNumberFormat="1" applyBorder="1" applyAlignment="1" applyProtection="1">
      <alignment horizontal="center"/>
      <protection hidden="1"/>
    </xf>
    <xf numFmtId="166" fontId="0" fillId="0" borderId="14" xfId="0" applyNumberFormat="1" applyBorder="1" applyAlignment="1" applyProtection="1">
      <alignment horizontal="center"/>
      <protection hidden="1"/>
    </xf>
    <xf numFmtId="0" fontId="39" fillId="0" borderId="14" xfId="0" applyFont="1" applyBorder="1" applyAlignment="1" applyProtection="1">
      <alignment horizontal="center"/>
      <protection hidden="1"/>
    </xf>
    <xf numFmtId="164" fontId="38" fillId="34" borderId="14" xfId="0" applyNumberFormat="1" applyFont="1" applyFill="1" applyBorder="1" applyAlignment="1" applyProtection="1">
      <alignment horizontal="center"/>
      <protection hidden="1"/>
    </xf>
    <xf numFmtId="164" fontId="38" fillId="8" borderId="14" xfId="0" applyNumberFormat="1" applyFont="1" applyFill="1" applyBorder="1" applyAlignment="1" applyProtection="1">
      <alignment horizontal="center"/>
      <protection hidden="1"/>
    </xf>
    <xf numFmtId="164" fontId="38" fillId="13" borderId="14"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40" fillId="0" borderId="0" xfId="0" applyFont="1" applyAlignment="1" applyProtection="1">
      <alignment horizontal="center"/>
      <protection hidden="1"/>
    </xf>
    <xf numFmtId="0" fontId="41" fillId="0" borderId="0" xfId="0" applyFont="1" applyAlignment="1" applyProtection="1">
      <alignment horizont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142875</xdr:rowOff>
    </xdr:from>
    <xdr:to>
      <xdr:col>15</xdr:col>
      <xdr:colOff>257175</xdr:colOff>
      <xdr:row>5</xdr:row>
      <xdr:rowOff>209550</xdr:rowOff>
    </xdr:to>
    <xdr:pic>
      <xdr:nvPicPr>
        <xdr:cNvPr id="1" name="Image 2"/>
        <xdr:cNvPicPr preferRelativeResize="1">
          <a:picLocks noChangeAspect="1"/>
        </xdr:cNvPicPr>
      </xdr:nvPicPr>
      <xdr:blipFill>
        <a:blip r:embed="rId1"/>
        <a:stretch>
          <a:fillRect/>
        </a:stretch>
      </xdr:blipFill>
      <xdr:spPr>
        <a:xfrm>
          <a:off x="18497550" y="142875"/>
          <a:ext cx="1600200" cy="1200150"/>
        </a:xfrm>
        <a:prstGeom prst="rect">
          <a:avLst/>
        </a:prstGeom>
        <a:noFill/>
        <a:ln w="9525" cmpd="sng">
          <a:noFill/>
        </a:ln>
      </xdr:spPr>
    </xdr:pic>
    <xdr:clientData/>
  </xdr:twoCellAnchor>
  <xdr:twoCellAnchor editAs="oneCell">
    <xdr:from>
      <xdr:col>6</xdr:col>
      <xdr:colOff>628650</xdr:colOff>
      <xdr:row>0</xdr:row>
      <xdr:rowOff>85725</xdr:rowOff>
    </xdr:from>
    <xdr:to>
      <xdr:col>6</xdr:col>
      <xdr:colOff>1362075</xdr:colOff>
      <xdr:row>4</xdr:row>
      <xdr:rowOff>28575</xdr:rowOff>
    </xdr:to>
    <xdr:pic>
      <xdr:nvPicPr>
        <xdr:cNvPr id="2" name="Image 4" descr="Unsa itefa.png"/>
        <xdr:cNvPicPr preferRelativeResize="1">
          <a:picLocks noChangeAspect="1"/>
        </xdr:cNvPicPr>
      </xdr:nvPicPr>
      <xdr:blipFill>
        <a:blip r:embed="rId2"/>
        <a:stretch>
          <a:fillRect/>
        </a:stretch>
      </xdr:blipFill>
      <xdr:spPr>
        <a:xfrm>
          <a:off x="12325350" y="85725"/>
          <a:ext cx="733425" cy="847725"/>
        </a:xfrm>
        <a:prstGeom prst="rect">
          <a:avLst/>
        </a:prstGeom>
        <a:noFill/>
        <a:ln w="9525" cmpd="sng">
          <a:noFill/>
        </a:ln>
      </xdr:spPr>
    </xdr:pic>
    <xdr:clientData/>
  </xdr:twoCellAnchor>
  <xdr:twoCellAnchor editAs="oneCell">
    <xdr:from>
      <xdr:col>0</xdr:col>
      <xdr:colOff>9525</xdr:colOff>
      <xdr:row>2</xdr:row>
      <xdr:rowOff>85725</xdr:rowOff>
    </xdr:from>
    <xdr:to>
      <xdr:col>1</xdr:col>
      <xdr:colOff>38100</xdr:colOff>
      <xdr:row>4</xdr:row>
      <xdr:rowOff>19050</xdr:rowOff>
    </xdr:to>
    <xdr:pic>
      <xdr:nvPicPr>
        <xdr:cNvPr id="3" name="Image 3" descr="PPCR.png"/>
        <xdr:cNvPicPr preferRelativeResize="1">
          <a:picLocks noChangeAspect="1"/>
        </xdr:cNvPicPr>
      </xdr:nvPicPr>
      <xdr:blipFill>
        <a:blip r:embed="rId3"/>
        <a:stretch>
          <a:fillRect/>
        </a:stretch>
      </xdr:blipFill>
      <xdr:spPr>
        <a:xfrm>
          <a:off x="9525" y="514350"/>
          <a:ext cx="14859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C14" sqref="C14"/>
    </sheetView>
  </sheetViews>
  <sheetFormatPr defaultColWidth="11.421875" defaultRowHeight="15"/>
  <cols>
    <col min="1" max="1" width="21.8515625" style="0" customWidth="1"/>
    <col min="2" max="7" width="30.7109375" style="0" customWidth="1"/>
  </cols>
  <sheetData>
    <row r="1" spans="2:7" ht="15">
      <c r="B1" s="13"/>
      <c r="C1" s="13"/>
      <c r="D1" s="13"/>
      <c r="E1" s="13"/>
      <c r="F1" s="13"/>
      <c r="G1" s="22"/>
    </row>
    <row r="2" spans="1:7" ht="18.75">
      <c r="A2" s="1" t="s">
        <v>18</v>
      </c>
      <c r="B2" s="13"/>
      <c r="C2" s="13"/>
      <c r="D2" s="13"/>
      <c r="E2" s="13"/>
      <c r="F2" s="13"/>
      <c r="G2" s="22"/>
    </row>
    <row r="3" spans="1:7" ht="18.75">
      <c r="A3" s="1"/>
      <c r="B3" s="13"/>
      <c r="C3" s="13"/>
      <c r="D3" s="13"/>
      <c r="E3" s="13"/>
      <c r="F3" s="13"/>
      <c r="G3" s="22"/>
    </row>
    <row r="4" spans="1:7" ht="18.75">
      <c r="A4" s="1"/>
      <c r="B4" s="14" t="s">
        <v>5</v>
      </c>
      <c r="C4" s="14" t="s">
        <v>19</v>
      </c>
      <c r="E4" s="14" t="s">
        <v>6</v>
      </c>
      <c r="F4" s="13"/>
      <c r="G4" s="22"/>
    </row>
    <row r="5" spans="1:7" ht="18" customHeight="1">
      <c r="A5" s="2" t="s">
        <v>7</v>
      </c>
      <c r="B5" s="16">
        <f>55.5635/12</f>
        <v>4.6302916666666665</v>
      </c>
      <c r="C5" s="17">
        <f>point2010+(point2010*0.6/100)</f>
        <v>4.658073416666666</v>
      </c>
      <c r="E5" s="17">
        <f>pointjuillet+(pointjuillet*0.6/100)</f>
        <v>4.686021857166667</v>
      </c>
      <c r="F5" s="13"/>
      <c r="G5" s="13"/>
    </row>
    <row r="6" spans="1:7" ht="18.75">
      <c r="A6" s="3" t="s">
        <v>16</v>
      </c>
      <c r="B6" s="18" t="s">
        <v>0</v>
      </c>
      <c r="C6" s="18" t="s">
        <v>17</v>
      </c>
      <c r="D6" s="18" t="s">
        <v>1</v>
      </c>
      <c r="E6" s="18" t="s">
        <v>2</v>
      </c>
      <c r="F6" s="18" t="s">
        <v>3</v>
      </c>
      <c r="G6" s="18" t="s">
        <v>4</v>
      </c>
    </row>
    <row r="7" spans="1:7" ht="18.75">
      <c r="A7" s="12"/>
      <c r="B7" s="19">
        <f>A7*point2010</f>
        <v>0</v>
      </c>
      <c r="C7" s="20">
        <f>A7*pointjuillet</f>
        <v>0</v>
      </c>
      <c r="D7" s="19">
        <f>C7-B7</f>
        <v>0</v>
      </c>
      <c r="E7" s="15">
        <f>A7*point2017</f>
        <v>0</v>
      </c>
      <c r="F7" s="21">
        <f>E7-C7</f>
        <v>0</v>
      </c>
      <c r="G7" s="19">
        <f>D7*7+F7*5</f>
        <v>0</v>
      </c>
    </row>
    <row r="9" spans="1:7" ht="23.25">
      <c r="A9" s="23"/>
      <c r="B9" s="24"/>
      <c r="C9" s="24"/>
      <c r="D9" s="24"/>
      <c r="E9" s="24"/>
      <c r="F9" s="24"/>
      <c r="G9" s="24"/>
    </row>
  </sheetData>
  <sheetProtection/>
  <mergeCells count="2">
    <mergeCell ref="G1:G4"/>
    <mergeCell ref="A9:G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30">
      <c r="B1" s="4" t="s">
        <v>8</v>
      </c>
      <c r="C1" s="4"/>
      <c r="D1" s="8"/>
      <c r="E1" s="8"/>
      <c r="F1" s="8"/>
    </row>
    <row r="2" spans="2:6" ht="15">
      <c r="B2" s="4" t="s">
        <v>9</v>
      </c>
      <c r="C2" s="4"/>
      <c r="D2" s="8"/>
      <c r="E2" s="8"/>
      <c r="F2" s="8"/>
    </row>
    <row r="3" spans="2:6" ht="15">
      <c r="B3" s="5"/>
      <c r="C3" s="5"/>
      <c r="D3" s="9"/>
      <c r="E3" s="9"/>
      <c r="F3" s="9"/>
    </row>
    <row r="4" spans="2:6" ht="60">
      <c r="B4" s="5" t="s">
        <v>10</v>
      </c>
      <c r="C4" s="5"/>
      <c r="D4" s="9"/>
      <c r="E4" s="9"/>
      <c r="F4" s="9"/>
    </row>
    <row r="5" spans="2:6" ht="15">
      <c r="B5" s="5"/>
      <c r="C5" s="5"/>
      <c r="D5" s="9"/>
      <c r="E5" s="9"/>
      <c r="F5" s="9"/>
    </row>
    <row r="6" spans="2:6" ht="45">
      <c r="B6" s="4" t="s">
        <v>11</v>
      </c>
      <c r="C6" s="4"/>
      <c r="D6" s="8"/>
      <c r="E6" s="8" t="s">
        <v>12</v>
      </c>
      <c r="F6" s="8" t="s">
        <v>13</v>
      </c>
    </row>
    <row r="7" spans="2:6" ht="15.75" thickBot="1">
      <c r="B7" s="5"/>
      <c r="C7" s="5"/>
      <c r="D7" s="9"/>
      <c r="E7" s="9"/>
      <c r="F7" s="9"/>
    </row>
    <row r="8" spans="2:6" ht="75.75" thickBot="1">
      <c r="B8" s="6" t="s">
        <v>14</v>
      </c>
      <c r="C8" s="7"/>
      <c r="D8" s="10"/>
      <c r="E8" s="10">
        <v>6</v>
      </c>
      <c r="F8" s="11" t="s">
        <v>15</v>
      </c>
    </row>
    <row r="9" spans="2:6" ht="15">
      <c r="B9" s="5"/>
      <c r="C9" s="5"/>
      <c r="D9" s="9"/>
      <c r="E9" s="9"/>
      <c r="F9" s="9"/>
    </row>
    <row r="10" spans="2:6" ht="15">
      <c r="B10" s="5"/>
      <c r="C10" s="5"/>
      <c r="D10" s="9"/>
      <c r="E10" s="9"/>
      <c r="F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Calculette</dc:title>
  <dc:subject/>
  <dc:creator>UNSA ITEFA</dc:creator>
  <cp:keywords/>
  <dc:description/>
  <cp:lastModifiedBy>UNSA ITEFA</cp:lastModifiedBy>
  <dcterms:created xsi:type="dcterms:W3CDTF">2016-03-17T20:06:34Z</dcterms:created>
  <dcterms:modified xsi:type="dcterms:W3CDTF">2017-02-05T19:52:50Z</dcterms:modified>
  <cp:category/>
  <cp:version/>
  <cp:contentType/>
  <cp:contentStatus/>
</cp:coreProperties>
</file>