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760" activeTab="0"/>
  </bookViews>
  <sheets>
    <sheet name="TABLEAU DE SUIVI" sheetId="1" r:id="rId1"/>
    <sheet name="stats" sheetId="2" r:id="rId2"/>
  </sheets>
  <definedNames>
    <definedName name="_xlnm._FilterDatabase" localSheetId="0" hidden="1">'TABLEAU DE SUIVI'!$B$1:$K$15</definedName>
    <definedName name="_xlnm.Print_Area" localSheetId="0">'TABLEAU DE SUIVI'!$A$1:$L$15</definedName>
  </definedNames>
  <calcPr fullCalcOnLoad="1"/>
</workbook>
</file>

<file path=xl/sharedStrings.xml><?xml version="1.0" encoding="utf-8"?>
<sst xmlns="http://schemas.openxmlformats.org/spreadsheetml/2006/main" count="50" uniqueCount="39">
  <si>
    <t>nombre de postes offerts</t>
  </si>
  <si>
    <t xml:space="preserve">corps </t>
  </si>
  <si>
    <t>nombre de candidats autorisés à concourir</t>
  </si>
  <si>
    <t>nombre de candidats admis</t>
  </si>
  <si>
    <t>Professeur enseignement technique des INJ</t>
  </si>
  <si>
    <t>session</t>
  </si>
  <si>
    <t>catégorie</t>
  </si>
  <si>
    <t>B</t>
  </si>
  <si>
    <t>A</t>
  </si>
  <si>
    <t>C</t>
  </si>
  <si>
    <t>année</t>
  </si>
  <si>
    <t>nombre candidats inscrits  sur LC</t>
  </si>
  <si>
    <t>Professeur enseignement général des INJS</t>
  </si>
  <si>
    <t>Professeur enseignement général de l'INJA</t>
  </si>
  <si>
    <t>nombre de candidats présents</t>
  </si>
  <si>
    <t>ratio lauréats/ candidats présents</t>
  </si>
  <si>
    <t>Professeur de sport</t>
  </si>
  <si>
    <t>Attaché d'administration de l'Etat</t>
  </si>
  <si>
    <t>Inspecteur de l'action sanitaire et sociale</t>
  </si>
  <si>
    <t>Ingénieur d'études sanitaires</t>
  </si>
  <si>
    <t xml:space="preserve">Secrétaire administratif </t>
  </si>
  <si>
    <t xml:space="preserve">Adjoint technique principal de 2ème classe </t>
  </si>
  <si>
    <t xml:space="preserve">Adjoint administratif principal de 2ème classe </t>
  </si>
  <si>
    <t>Totaux</t>
  </si>
  <si>
    <t>Sous total catégorie C</t>
  </si>
  <si>
    <t>Sous total catégorie B</t>
  </si>
  <si>
    <t>Sous total catégorie A</t>
  </si>
  <si>
    <t>nombre de candidats admissibles</t>
  </si>
  <si>
    <t xml:space="preserve">Attaché d'administration </t>
  </si>
  <si>
    <t>IASS</t>
  </si>
  <si>
    <t>PEG INJA</t>
  </si>
  <si>
    <t>PEG INJS</t>
  </si>
  <si>
    <t>PET des INJ</t>
  </si>
  <si>
    <t xml:space="preserve">Adjoint technique </t>
  </si>
  <si>
    <t xml:space="preserve">Adjoint administratif </t>
  </si>
  <si>
    <t>Postes offerts</t>
  </si>
  <si>
    <t>Présents</t>
  </si>
  <si>
    <t>Admissibles</t>
  </si>
  <si>
    <t>Admis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</si>
</sst>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40C]d\-mmm\-yy;@"/>
    <numFmt numFmtId="167" formatCode="[$-40C]d\-mmm;@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mmm\-yy;@"/>
    <numFmt numFmtId="173" formatCode="[$-40C]mmmm\-yy;@"/>
    <numFmt numFmtId="17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24" borderId="10" xfId="37" applyFont="1" applyBorder="1" applyAlignment="1">
      <alignment horizontal="center" vertical="center" wrapText="1"/>
    </xf>
    <xf numFmtId="0" fontId="44" fillId="12" borderId="10" xfId="25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4" fontId="47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8" fillId="12" borderId="10" xfId="25" applyFont="1" applyBorder="1" applyAlignment="1">
      <alignment horizontal="center" vertical="center"/>
    </xf>
    <xf numFmtId="174" fontId="48" fillId="12" borderId="10" xfId="25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4" fillId="12" borderId="10" xfId="25" applyFont="1" applyFill="1" applyBorder="1" applyAlignment="1">
      <alignment horizontal="center" vertical="center"/>
    </xf>
    <xf numFmtId="0" fontId="48" fillId="12" borderId="10" xfId="25" applyFont="1" applyFill="1" applyBorder="1" applyAlignment="1">
      <alignment horizontal="center" vertical="center"/>
    </xf>
    <xf numFmtId="174" fontId="47" fillId="12" borderId="10" xfId="0" applyNumberFormat="1" applyFont="1" applyFill="1" applyBorder="1" applyAlignment="1">
      <alignment/>
    </xf>
    <xf numFmtId="0" fontId="44" fillId="12" borderId="10" xfId="25" applyFont="1" applyFill="1" applyBorder="1" applyAlignment="1">
      <alignment horizontal="right" vertical="center"/>
    </xf>
    <xf numFmtId="0" fontId="44" fillId="12" borderId="10" xfId="25" applyFont="1" applyBorder="1" applyAlignment="1">
      <alignment horizontal="right" vertical="center"/>
    </xf>
    <xf numFmtId="0" fontId="44" fillId="12" borderId="10" xfId="25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4" fontId="48" fillId="34" borderId="10" xfId="0" applyNumberFormat="1" applyFont="1" applyFill="1" applyBorder="1" applyAlignment="1">
      <alignment vertical="center" wrapText="1"/>
    </xf>
    <xf numFmtId="174" fontId="47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73"/>
          <c:h val="0.9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stats!$B$2</c:f>
              <c:strCache>
                <c:ptCount val="1"/>
                <c:pt idx="0">
                  <c:v>Postes offerts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stats!$A$3:$A$12</c:f>
              <c:strCache/>
            </c:strRef>
          </c:cat>
          <c:val>
            <c:numRef>
              <c:f>stats!$B$3:$B$12</c:f>
              <c:numCache/>
            </c:numRef>
          </c:val>
          <c:shape val="cylinder"/>
        </c:ser>
        <c:ser>
          <c:idx val="1"/>
          <c:order val="1"/>
          <c:tx>
            <c:strRef>
              <c:f>stats!$C$2</c:f>
              <c:strCache>
                <c:ptCount val="1"/>
                <c:pt idx="0">
                  <c:v>Présents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stats!$A$3:$A$12</c:f>
              <c:strCache/>
            </c:strRef>
          </c:cat>
          <c:val>
            <c:numRef>
              <c:f>stats!$C$3:$C$12</c:f>
              <c:numCache/>
            </c:numRef>
          </c:val>
          <c:shape val="cylinder"/>
        </c:ser>
        <c:ser>
          <c:idx val="2"/>
          <c:order val="2"/>
          <c:tx>
            <c:strRef>
              <c:f>stats!$D$2</c:f>
              <c:strCache>
                <c:ptCount val="1"/>
                <c:pt idx="0">
                  <c:v>Admissibles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stats!$A$3:$A$12</c:f>
              <c:strCache/>
            </c:strRef>
          </c:cat>
          <c:val>
            <c:numRef>
              <c:f>stats!$D$3:$D$12</c:f>
              <c:numCache/>
            </c:numRef>
          </c:val>
          <c:shape val="cylinder"/>
        </c:ser>
        <c:ser>
          <c:idx val="3"/>
          <c:order val="3"/>
          <c:tx>
            <c:strRef>
              <c:f>stats!$E$2</c:f>
              <c:strCache>
                <c:ptCount val="1"/>
                <c:pt idx="0">
                  <c:v>Admis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stats!$A$3:$A$12</c:f>
              <c:strCache/>
            </c:strRef>
          </c:cat>
          <c:val>
            <c:numRef>
              <c:f>stats!$E$3:$E$12</c:f>
              <c:numCache/>
            </c:numRef>
          </c:val>
          <c:shape val="cylinder"/>
        </c:ser>
        <c:shape val="cylinder"/>
        <c:axId val="31796184"/>
        <c:axId val="17730201"/>
      </c:bar3D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388"/>
          <c:w val="0.11075"/>
          <c:h val="0.2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104775</xdr:rowOff>
    </xdr:from>
    <xdr:to>
      <xdr:col>10</xdr:col>
      <xdr:colOff>76200</xdr:colOff>
      <xdr:row>37</xdr:row>
      <xdr:rowOff>85725</xdr:rowOff>
    </xdr:to>
    <xdr:graphicFrame>
      <xdr:nvGraphicFramePr>
        <xdr:cNvPr id="1" name="Graphique 1"/>
        <xdr:cNvGraphicFramePr/>
      </xdr:nvGraphicFramePr>
      <xdr:xfrm>
        <a:off x="409575" y="2771775"/>
        <a:ext cx="9286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Layout" workbookViewId="0" topLeftCell="A1">
      <selection activeCell="E18" sqref="E17:E18"/>
    </sheetView>
  </sheetViews>
  <sheetFormatPr defaultColWidth="11.421875" defaultRowHeight="15"/>
  <cols>
    <col min="1" max="1" width="3.00390625" style="0" bestFit="1" customWidth="1"/>
    <col min="2" max="2" width="48.57421875" style="0" bestFit="1" customWidth="1"/>
    <col min="3" max="3" width="14.421875" style="5" customWidth="1"/>
    <col min="4" max="5" width="13.140625" style="0" customWidth="1"/>
    <col min="6" max="6" width="12.7109375" style="0" customWidth="1"/>
    <col min="12" max="12" width="12.57421875" style="0" customWidth="1"/>
  </cols>
  <sheetData>
    <row r="1" spans="1:12" ht="60" customHeight="1">
      <c r="A1" s="1"/>
      <c r="B1" s="10" t="s">
        <v>1</v>
      </c>
      <c r="C1" s="10" t="s">
        <v>6</v>
      </c>
      <c r="D1" s="10" t="s">
        <v>10</v>
      </c>
      <c r="E1" s="10" t="s">
        <v>5</v>
      </c>
      <c r="F1" s="10" t="s">
        <v>0</v>
      </c>
      <c r="G1" s="10" t="s">
        <v>2</v>
      </c>
      <c r="H1" s="10" t="s">
        <v>14</v>
      </c>
      <c r="I1" s="10" t="s">
        <v>27</v>
      </c>
      <c r="J1" s="10" t="s">
        <v>3</v>
      </c>
      <c r="K1" s="10" t="s">
        <v>11</v>
      </c>
      <c r="L1" s="10" t="s">
        <v>15</v>
      </c>
    </row>
    <row r="2" spans="1:12" ht="12.75" customHeight="1">
      <c r="A2" s="3"/>
      <c r="B2" s="6" t="s">
        <v>17</v>
      </c>
      <c r="C2" s="2" t="s">
        <v>8</v>
      </c>
      <c r="D2" s="2">
        <v>2018</v>
      </c>
      <c r="E2" s="2">
        <v>1</v>
      </c>
      <c r="F2" s="12">
        <v>160</v>
      </c>
      <c r="G2" s="12">
        <v>131</v>
      </c>
      <c r="H2" s="12">
        <v>105</v>
      </c>
      <c r="I2" s="12">
        <v>78</v>
      </c>
      <c r="J2" s="12">
        <v>68</v>
      </c>
      <c r="K2" s="12">
        <v>0</v>
      </c>
      <c r="L2" s="13">
        <f>(J2+K2)/H2</f>
        <v>0.6476190476190476</v>
      </c>
    </row>
    <row r="3" spans="1:12" ht="12.75" customHeight="1">
      <c r="A3" s="3"/>
      <c r="B3" s="8" t="s">
        <v>18</v>
      </c>
      <c r="C3" s="2" t="s">
        <v>8</v>
      </c>
      <c r="D3" s="2">
        <v>2018</v>
      </c>
      <c r="E3" s="2">
        <v>1</v>
      </c>
      <c r="F3" s="12">
        <v>23</v>
      </c>
      <c r="G3" s="12">
        <v>20</v>
      </c>
      <c r="H3" s="12">
        <v>18</v>
      </c>
      <c r="I3" s="29">
        <v>11</v>
      </c>
      <c r="J3" s="12"/>
      <c r="K3" s="12"/>
      <c r="L3" s="13">
        <f>(J3+K3)/H3</f>
        <v>0</v>
      </c>
    </row>
    <row r="4" spans="1:12" ht="12.75" customHeight="1">
      <c r="A4" s="3"/>
      <c r="B4" s="8" t="s">
        <v>19</v>
      </c>
      <c r="C4" s="2" t="s">
        <v>8</v>
      </c>
      <c r="D4" s="2">
        <v>2018</v>
      </c>
      <c r="E4" s="2">
        <v>1</v>
      </c>
      <c r="F4" s="12">
        <v>8</v>
      </c>
      <c r="G4" s="12">
        <v>6</v>
      </c>
      <c r="H4" s="12">
        <v>6</v>
      </c>
      <c r="I4" s="12"/>
      <c r="J4" s="12"/>
      <c r="K4" s="12"/>
      <c r="L4" s="13">
        <f>(J4+K4)/H4</f>
        <v>0</v>
      </c>
    </row>
    <row r="5" spans="1:12" ht="12.75" customHeight="1">
      <c r="A5" s="3"/>
      <c r="B5" s="8" t="s">
        <v>13</v>
      </c>
      <c r="C5" s="2" t="s">
        <v>8</v>
      </c>
      <c r="D5" s="2">
        <v>2018</v>
      </c>
      <c r="E5" s="2">
        <v>1</v>
      </c>
      <c r="F5" s="12">
        <v>6</v>
      </c>
      <c r="G5" s="12">
        <v>3</v>
      </c>
      <c r="H5" s="12">
        <v>2</v>
      </c>
      <c r="I5" s="12">
        <v>2</v>
      </c>
      <c r="J5" s="12">
        <v>2</v>
      </c>
      <c r="K5" s="12">
        <v>0</v>
      </c>
      <c r="L5" s="13">
        <f aca="true" t="shared" si="0" ref="L5:L14">(J5+K5)/H5</f>
        <v>1</v>
      </c>
    </row>
    <row r="6" spans="1:12" ht="12.75" customHeight="1">
      <c r="A6" s="3"/>
      <c r="B6" s="8" t="s">
        <v>12</v>
      </c>
      <c r="C6" s="2" t="s">
        <v>8</v>
      </c>
      <c r="D6" s="2">
        <v>2018</v>
      </c>
      <c r="E6" s="2">
        <v>1</v>
      </c>
      <c r="F6" s="12">
        <v>13</v>
      </c>
      <c r="G6" s="12">
        <v>11</v>
      </c>
      <c r="H6" s="12">
        <v>11</v>
      </c>
      <c r="I6" s="12">
        <v>11</v>
      </c>
      <c r="J6" s="12">
        <v>11</v>
      </c>
      <c r="K6" s="12">
        <v>0</v>
      </c>
      <c r="L6" s="13">
        <f t="shared" si="0"/>
        <v>1</v>
      </c>
    </row>
    <row r="7" spans="1:12" ht="12.75" customHeight="1">
      <c r="A7" s="3"/>
      <c r="B7" s="8" t="s">
        <v>4</v>
      </c>
      <c r="C7" s="2" t="s">
        <v>8</v>
      </c>
      <c r="D7" s="2">
        <v>2018</v>
      </c>
      <c r="E7" s="2">
        <v>1</v>
      </c>
      <c r="F7" s="12">
        <v>3</v>
      </c>
      <c r="G7" s="12">
        <v>1</v>
      </c>
      <c r="H7" s="12">
        <v>1</v>
      </c>
      <c r="I7" s="12">
        <v>1</v>
      </c>
      <c r="J7" s="12">
        <v>0</v>
      </c>
      <c r="K7" s="12">
        <v>0</v>
      </c>
      <c r="L7" s="28">
        <f t="shared" si="0"/>
        <v>0</v>
      </c>
    </row>
    <row r="8" spans="1:12" ht="12.75" customHeight="1">
      <c r="A8" s="3"/>
      <c r="B8" s="8" t="s">
        <v>16</v>
      </c>
      <c r="C8" s="2" t="s">
        <v>8</v>
      </c>
      <c r="D8" s="2">
        <v>2017</v>
      </c>
      <c r="E8" s="2">
        <v>1</v>
      </c>
      <c r="F8" s="12">
        <v>41</v>
      </c>
      <c r="G8" s="12">
        <v>25</v>
      </c>
      <c r="H8" s="12">
        <v>25</v>
      </c>
      <c r="I8" s="12">
        <v>24</v>
      </c>
      <c r="J8" s="12">
        <v>20</v>
      </c>
      <c r="K8" s="12">
        <v>0</v>
      </c>
      <c r="L8" s="28">
        <f t="shared" si="0"/>
        <v>0.8</v>
      </c>
    </row>
    <row r="9" spans="1:12" ht="12.75" customHeight="1">
      <c r="A9" s="3"/>
      <c r="B9" s="21" t="s">
        <v>26</v>
      </c>
      <c r="C9" s="18"/>
      <c r="D9" s="18"/>
      <c r="E9" s="18"/>
      <c r="F9" s="19">
        <f aca="true" t="shared" si="1" ref="F9:K9">SUM(F2:F8)</f>
        <v>254</v>
      </c>
      <c r="G9" s="19">
        <f t="shared" si="1"/>
        <v>197</v>
      </c>
      <c r="H9" s="19">
        <f t="shared" si="1"/>
        <v>168</v>
      </c>
      <c r="I9" s="19">
        <f t="shared" si="1"/>
        <v>127</v>
      </c>
      <c r="J9" s="19">
        <f t="shared" si="1"/>
        <v>101</v>
      </c>
      <c r="K9" s="19">
        <f t="shared" si="1"/>
        <v>0</v>
      </c>
      <c r="L9" s="20">
        <f t="shared" si="0"/>
        <v>0.6011904761904762</v>
      </c>
    </row>
    <row r="10" spans="1:12" ht="12.75" customHeight="1">
      <c r="A10" s="3"/>
      <c r="B10" s="6" t="s">
        <v>20</v>
      </c>
      <c r="C10" s="2" t="s">
        <v>7</v>
      </c>
      <c r="D10" s="7">
        <v>2017</v>
      </c>
      <c r="E10" s="2">
        <v>1</v>
      </c>
      <c r="F10" s="17">
        <v>88</v>
      </c>
      <c r="G10" s="17">
        <v>47</v>
      </c>
      <c r="H10" s="17">
        <v>44</v>
      </c>
      <c r="I10" s="17">
        <v>44</v>
      </c>
      <c r="J10" s="17">
        <v>34</v>
      </c>
      <c r="K10" s="17">
        <v>0</v>
      </c>
      <c r="L10" s="13">
        <f t="shared" si="0"/>
        <v>0.7727272727272727</v>
      </c>
    </row>
    <row r="11" spans="1:12" ht="12.75" customHeight="1">
      <c r="A11" s="3"/>
      <c r="B11" s="22" t="s">
        <v>25</v>
      </c>
      <c r="C11" s="11"/>
      <c r="D11" s="11"/>
      <c r="E11" s="11"/>
      <c r="F11" s="15">
        <f aca="true" t="shared" si="2" ref="F11:K11">SUM(F10:F10)</f>
        <v>88</v>
      </c>
      <c r="G11" s="15">
        <f t="shared" si="2"/>
        <v>47</v>
      </c>
      <c r="H11" s="15">
        <f t="shared" si="2"/>
        <v>44</v>
      </c>
      <c r="I11" s="15">
        <f t="shared" si="2"/>
        <v>44</v>
      </c>
      <c r="J11" s="15">
        <f t="shared" si="2"/>
        <v>34</v>
      </c>
      <c r="K11" s="15">
        <f t="shared" si="2"/>
        <v>0</v>
      </c>
      <c r="L11" s="16">
        <f t="shared" si="0"/>
        <v>0.7727272727272727</v>
      </c>
    </row>
    <row r="12" spans="1:12" ht="12.75" customHeight="1">
      <c r="A12" s="3"/>
      <c r="B12" s="6" t="s">
        <v>21</v>
      </c>
      <c r="C12" s="9" t="s">
        <v>9</v>
      </c>
      <c r="D12" s="9">
        <v>2018</v>
      </c>
      <c r="E12" s="2">
        <v>1</v>
      </c>
      <c r="F12" s="14">
        <v>26</v>
      </c>
      <c r="G12" s="14">
        <v>84</v>
      </c>
      <c r="H12" s="14">
        <v>20</v>
      </c>
      <c r="I12" s="14">
        <v>20</v>
      </c>
      <c r="J12" s="14">
        <v>17</v>
      </c>
      <c r="K12" s="14">
        <v>0</v>
      </c>
      <c r="L12" s="13">
        <f t="shared" si="0"/>
        <v>0.85</v>
      </c>
    </row>
    <row r="13" spans="1:12" ht="12.75" customHeight="1">
      <c r="A13" s="3"/>
      <c r="B13" s="6" t="s">
        <v>22</v>
      </c>
      <c r="C13" s="9" t="s">
        <v>9</v>
      </c>
      <c r="D13" s="9">
        <v>2018</v>
      </c>
      <c r="E13" s="2">
        <v>1</v>
      </c>
      <c r="F13" s="14">
        <v>50</v>
      </c>
      <c r="G13" s="14">
        <v>93</v>
      </c>
      <c r="H13" s="14"/>
      <c r="I13" s="14"/>
      <c r="J13" s="14"/>
      <c r="K13" s="14">
        <v>0</v>
      </c>
      <c r="L13" s="13"/>
    </row>
    <row r="14" spans="1:12" ht="15">
      <c r="A14" s="3"/>
      <c r="B14" s="23" t="s">
        <v>24</v>
      </c>
      <c r="C14" s="11"/>
      <c r="D14" s="11"/>
      <c r="E14" s="11"/>
      <c r="F14" s="15">
        <f aca="true" t="shared" si="3" ref="F14:K14">SUM(F12:F13)</f>
        <v>76</v>
      </c>
      <c r="G14" s="15">
        <f t="shared" si="3"/>
        <v>177</v>
      </c>
      <c r="H14" s="15">
        <f t="shared" si="3"/>
        <v>20</v>
      </c>
      <c r="I14" s="15">
        <f t="shared" si="3"/>
        <v>20</v>
      </c>
      <c r="J14" s="15">
        <f t="shared" si="3"/>
        <v>17</v>
      </c>
      <c r="K14" s="15">
        <f t="shared" si="3"/>
        <v>0</v>
      </c>
      <c r="L14" s="16">
        <f t="shared" si="0"/>
        <v>0.85</v>
      </c>
    </row>
    <row r="15" spans="1:12" ht="15">
      <c r="A15" s="4"/>
      <c r="B15" s="24" t="s">
        <v>23</v>
      </c>
      <c r="C15" s="25"/>
      <c r="D15" s="25"/>
      <c r="E15" s="25"/>
      <c r="F15" s="26"/>
      <c r="G15" s="26"/>
      <c r="H15" s="26"/>
      <c r="I15" s="26"/>
      <c r="J15" s="26"/>
      <c r="K15" s="26"/>
      <c r="L15" s="27"/>
    </row>
  </sheetData>
  <sheetProtection/>
  <autoFilter ref="B1:K15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&amp;LDRH1C
&amp;C
Bilan Sauvadet 2 - 2017 /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1.421875" style="0" bestFit="1" customWidth="1"/>
  </cols>
  <sheetData>
    <row r="2" spans="1:5" ht="30">
      <c r="A2" s="10" t="s">
        <v>1</v>
      </c>
      <c r="B2" s="10" t="s">
        <v>35</v>
      </c>
      <c r="C2" s="10" t="s">
        <v>36</v>
      </c>
      <c r="D2" s="10" t="s">
        <v>37</v>
      </c>
      <c r="E2" s="10" t="s">
        <v>38</v>
      </c>
    </row>
    <row r="3" spans="1:5" ht="15">
      <c r="A3" s="6" t="s">
        <v>28</v>
      </c>
      <c r="B3" s="12">
        <v>160</v>
      </c>
      <c r="C3" s="12">
        <v>105</v>
      </c>
      <c r="D3" s="12">
        <v>78</v>
      </c>
      <c r="E3" s="12">
        <v>68</v>
      </c>
    </row>
    <row r="4" spans="1:5" ht="15">
      <c r="A4" s="8" t="s">
        <v>29</v>
      </c>
      <c r="B4" s="12">
        <v>23</v>
      </c>
      <c r="C4" s="12">
        <v>18</v>
      </c>
      <c r="D4" s="29">
        <v>11</v>
      </c>
      <c r="E4" s="12"/>
    </row>
    <row r="5" spans="1:5" ht="15">
      <c r="A5" s="8" t="s">
        <v>19</v>
      </c>
      <c r="B5" s="12">
        <v>8</v>
      </c>
      <c r="C5" s="12">
        <v>6</v>
      </c>
      <c r="D5" s="12"/>
      <c r="E5" s="12"/>
    </row>
    <row r="6" spans="1:5" ht="15">
      <c r="A6" s="8" t="s">
        <v>30</v>
      </c>
      <c r="B6" s="12">
        <v>6</v>
      </c>
      <c r="C6" s="12">
        <v>2</v>
      </c>
      <c r="D6" s="12">
        <v>2</v>
      </c>
      <c r="E6" s="12">
        <v>2</v>
      </c>
    </row>
    <row r="7" spans="1:5" ht="15">
      <c r="A7" s="8" t="s">
        <v>31</v>
      </c>
      <c r="B7" s="12">
        <v>13</v>
      </c>
      <c r="C7" s="12">
        <v>11</v>
      </c>
      <c r="D7" s="12">
        <v>11</v>
      </c>
      <c r="E7" s="12">
        <v>11</v>
      </c>
    </row>
    <row r="8" spans="1:5" ht="15">
      <c r="A8" s="8" t="s">
        <v>32</v>
      </c>
      <c r="B8" s="12">
        <v>3</v>
      </c>
      <c r="C8" s="12">
        <v>1</v>
      </c>
      <c r="D8" s="12">
        <v>1</v>
      </c>
      <c r="E8" s="12">
        <v>0</v>
      </c>
    </row>
    <row r="9" spans="1:5" ht="15">
      <c r="A9" s="8" t="s">
        <v>16</v>
      </c>
      <c r="B9" s="12">
        <v>41</v>
      </c>
      <c r="C9" s="12">
        <v>25</v>
      </c>
      <c r="D9" s="12">
        <v>24</v>
      </c>
      <c r="E9" s="12">
        <v>20</v>
      </c>
    </row>
    <row r="10" spans="1:5" ht="15">
      <c r="A10" s="6" t="s">
        <v>20</v>
      </c>
      <c r="B10" s="17">
        <v>88</v>
      </c>
      <c r="C10" s="17">
        <v>44</v>
      </c>
      <c r="D10" s="17">
        <v>44</v>
      </c>
      <c r="E10" s="17">
        <v>34</v>
      </c>
    </row>
    <row r="11" spans="1:5" ht="15">
      <c r="A11" s="6" t="s">
        <v>33</v>
      </c>
      <c r="B11" s="14">
        <v>26</v>
      </c>
      <c r="C11" s="14">
        <v>20</v>
      </c>
      <c r="D11" s="14">
        <v>20</v>
      </c>
      <c r="E11" s="14">
        <v>17</v>
      </c>
    </row>
    <row r="12" spans="1:5" ht="15">
      <c r="A12" s="6" t="s">
        <v>34</v>
      </c>
      <c r="B12" s="14">
        <v>50</v>
      </c>
      <c r="C12" s="14"/>
      <c r="D12" s="14"/>
      <c r="E12" s="14"/>
    </row>
    <row r="13" spans="2:5" ht="15">
      <c r="B13" s="15">
        <f>SUM(B11:B12)</f>
        <v>76</v>
      </c>
      <c r="C13" s="15">
        <f>SUM(C11:C12)</f>
        <v>20</v>
      </c>
      <c r="D13" s="15">
        <f>SUM(D11:D12)</f>
        <v>20</v>
      </c>
      <c r="E13" s="15">
        <f>SUM(E11:E12)</f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emigevan</dc:creator>
  <cp:keywords/>
  <dc:description/>
  <cp:lastModifiedBy>*</cp:lastModifiedBy>
  <cp:lastPrinted>2018-06-04T07:47:09Z</cp:lastPrinted>
  <dcterms:created xsi:type="dcterms:W3CDTF">2014-04-01T11:43:12Z</dcterms:created>
  <dcterms:modified xsi:type="dcterms:W3CDTF">2018-06-20T11:50:09Z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Co_NiveauDeConfidentialiteTaxHTField0">
    <vt:lpwstr>Public|43a73bf0-6fa9-439e-9f01-0c858cc75030</vt:lpwstr>
  </property>
  <property fmtid="{D5CDD505-2E9C-101B-9397-08002B2CF9AE}" pid="3" name="PACo_NiveauDeConfidentialite">
    <vt:lpwstr>1;#Public|43a73bf0-6fa9-439e-9f01-0c858cc75030</vt:lpwstr>
  </property>
  <property fmtid="{D5CDD505-2E9C-101B-9397-08002B2CF9AE}" pid="4" name="TaxCatchAll">
    <vt:lpwstr>1;#Public|43a73bf0-6fa9-439e-9f01-0c858cc75030</vt:lpwstr>
  </property>
  <property fmtid="{D5CDD505-2E9C-101B-9397-08002B2CF9AE}" pid="5" name="TYPE DOC">
    <vt:lpwstr>ADMIN</vt:lpwstr>
  </property>
</Properties>
</file>